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igiLeackfeldt\EpiscopalCT Dropbox\Gigi Leackfeldt\Finance\Parish Audits\Reference Documents\"/>
    </mc:Choice>
  </mc:AlternateContent>
  <xr:revisionPtr revIDLastSave="0" documentId="13_ncr:1_{A351CA1F-0319-410B-A56A-4E6FE67BEA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ual Financial Report" sheetId="1" r:id="rId1"/>
    <sheet name="Report Instructions" sheetId="2" r:id="rId2"/>
  </sheets>
  <definedNames>
    <definedName name="_xlnm.Print_Area" localSheetId="1">'Report Instructions'!$A$1:$M$257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0" i="1" l="1"/>
  <c r="K27" i="1"/>
  <c r="K62" i="1"/>
  <c r="K75" i="1"/>
  <c r="K23" i="1"/>
  <c r="F109" i="1"/>
  <c r="F108" i="1"/>
  <c r="F51" i="1"/>
  <c r="F50" i="1"/>
  <c r="K37" i="1"/>
  <c r="K39" i="1" s="1"/>
  <c r="K82" i="1"/>
  <c r="K17" i="1"/>
  <c r="K45" i="1"/>
  <c r="K126" i="1"/>
  <c r="K124" i="1"/>
  <c r="K84" i="1"/>
  <c r="K89" i="1" l="1"/>
  <c r="K121" i="1"/>
  <c r="K139" i="1"/>
  <c r="K47" i="1"/>
  <c r="K142" i="1" l="1"/>
  <c r="K122" i="1"/>
  <c r="K128" i="1" s="1"/>
  <c r="K130" i="1" s="1"/>
</calcChain>
</file>

<file path=xl/sharedStrings.xml><?xml version="1.0" encoding="utf-8"?>
<sst xmlns="http://schemas.openxmlformats.org/spreadsheetml/2006/main" count="469" uniqueCount="249">
  <si>
    <t>NAME OF PARISH:</t>
  </si>
  <si>
    <t xml:space="preserve"> </t>
  </si>
  <si>
    <t>CITY/TOWN:</t>
  </si>
  <si>
    <t xml:space="preserve">PARISH  FINANCIAL REPORT </t>
  </si>
  <si>
    <t>AS OF DECEMBER 31, 20__</t>
  </si>
  <si>
    <t xml:space="preserve">Enter information in shaded cells only, in whole dollars </t>
  </si>
  <si>
    <t>ASSETS</t>
  </si>
  <si>
    <t>Amount</t>
  </si>
  <si>
    <t>1.</t>
  </si>
  <si>
    <t>CASH</t>
  </si>
  <si>
    <t>A.</t>
  </si>
  <si>
    <t>Cash on hand</t>
  </si>
  <si>
    <t>B.</t>
  </si>
  <si>
    <t>Unrestricted bank accounts</t>
  </si>
  <si>
    <t>C.</t>
  </si>
  <si>
    <t>Bank accounts that are restricted by the donor for specific</t>
  </si>
  <si>
    <t>purposes or time period (do not include endowments)</t>
  </si>
  <si>
    <t>D.</t>
  </si>
  <si>
    <t>Bank accounts holding endowment gifts</t>
  </si>
  <si>
    <t>E.</t>
  </si>
  <si>
    <t>Cash held for others</t>
  </si>
  <si>
    <t>2.</t>
  </si>
  <si>
    <t>MARKETABLE SECURITIES (INVESTMENTS)</t>
  </si>
  <si>
    <t>Unrestricted</t>
  </si>
  <si>
    <t>Restricted by the donor for specific purposes or time period</t>
  </si>
  <si>
    <t>Restricted by the donor in perpetuity (endowment)</t>
  </si>
  <si>
    <t>Held for others</t>
  </si>
  <si>
    <t>3.</t>
  </si>
  <si>
    <t>RECEIVABLES</t>
  </si>
  <si>
    <t>Pledges receivable - still owed for the year 20__</t>
  </si>
  <si>
    <t>Other receivables - describe</t>
  </si>
  <si>
    <t>4.</t>
  </si>
  <si>
    <t>MORTGAGES RECEIVABLE</t>
  </si>
  <si>
    <t>5.</t>
  </si>
  <si>
    <t>PROPERTY AND EQUIPMENT</t>
  </si>
  <si>
    <t>Basis of presentation (check box)</t>
  </si>
  <si>
    <t>Cost</t>
  </si>
  <si>
    <t>Estimated value</t>
  </si>
  <si>
    <t>Appraised value</t>
  </si>
  <si>
    <t>Land and buildings</t>
  </si>
  <si>
    <t>Furniture and equipment</t>
  </si>
  <si>
    <t>Vehicles</t>
  </si>
  <si>
    <t>Other - describe</t>
  </si>
  <si>
    <t xml:space="preserve">Less: accumulated depreciation (enter as a positive amount) </t>
  </si>
  <si>
    <t>6.</t>
  </si>
  <si>
    <t>OTHER ASSETS</t>
  </si>
  <si>
    <t>Vested interest in perpetual trusts</t>
  </si>
  <si>
    <t>Vested interest in charitable annuity trusts</t>
  </si>
  <si>
    <t>TOTAL ASSETS</t>
  </si>
  <si>
    <r>
      <t>PARISH  FINANCIAL REPORT</t>
    </r>
    <r>
      <rPr>
        <b/>
        <i/>
        <sz val="12"/>
        <rFont val="Avenir LT Std 35 Light"/>
        <family val="2"/>
      </rPr>
      <t xml:space="preserve"> (Continued)</t>
    </r>
  </si>
  <si>
    <t>LIABILITIES</t>
  </si>
  <si>
    <t>7.</t>
  </si>
  <si>
    <t>ACCOUNTS PAYABLE AND ACCRUED EXPENSES</t>
  </si>
  <si>
    <t>Diocesan pledge payable for 20__ and prior</t>
  </si>
  <si>
    <t>Group insurance premiums payable to the Diocese and ECCEBT</t>
  </si>
  <si>
    <t>Property insurance premiums payable to the Diocese</t>
  </si>
  <si>
    <t>Other accounts payable and accrued expenses including pension payments</t>
  </si>
  <si>
    <t>8.</t>
  </si>
  <si>
    <t>ACCRUED PAYROLL</t>
  </si>
  <si>
    <t>9.</t>
  </si>
  <si>
    <t>PAYROLL TAXES PAYABLE/ACCRUED</t>
  </si>
  <si>
    <t>10.</t>
  </si>
  <si>
    <t>DEFERRED CONTRIBUTIONS/REVENUE</t>
  </si>
  <si>
    <t>11.</t>
  </si>
  <si>
    <t>NOTES PAYABLE - NOT SECURED BY PROPERTY OR EQUIPMENT</t>
  </si>
  <si>
    <t>Lender</t>
  </si>
  <si>
    <t>12.</t>
  </si>
  <si>
    <t>NOTES PAYABLE -  SECURED BY PROPERTY OR EQUIPMENT</t>
  </si>
  <si>
    <t>Diocese</t>
  </si>
  <si>
    <t>13.</t>
  </si>
  <si>
    <r>
      <t xml:space="preserve">FUNDS HELD FOR OTHERS </t>
    </r>
    <r>
      <rPr>
        <i/>
        <sz val="10"/>
        <rFont val="Avenir LT Std 35 Light"/>
        <family val="2"/>
      </rPr>
      <t>(do not enter an amount on this line)</t>
    </r>
  </si>
  <si>
    <t>14.</t>
  </si>
  <si>
    <t>OTHER LIABILITIES</t>
  </si>
  <si>
    <t xml:space="preserve"> - Describe</t>
  </si>
  <si>
    <t>TOTAL LIABILITIES</t>
  </si>
  <si>
    <t>OTHER INFORMATION</t>
  </si>
  <si>
    <t>(Line B- Used for calculating financial ratios)</t>
  </si>
  <si>
    <t>15.</t>
  </si>
  <si>
    <t>Total Revenue reported on line A of the parochial report</t>
  </si>
  <si>
    <t>16.</t>
  </si>
  <si>
    <t>Total Non-Capital Expenses reported on line 6 of the parochial report</t>
  </si>
  <si>
    <t>17.</t>
  </si>
  <si>
    <t>Total Capital expenses reported on line 7 of the parochial report</t>
  </si>
  <si>
    <t>18.</t>
  </si>
  <si>
    <t>Total Expenses reported on line B of the parochial report</t>
  </si>
  <si>
    <t>NET ASSETS</t>
  </si>
  <si>
    <t>Do not enter information in this section, calculated automatically</t>
  </si>
  <si>
    <t>20.</t>
  </si>
  <si>
    <t>UNRESTRICTED NET ASSETS</t>
  </si>
  <si>
    <t>Liquid net assets</t>
  </si>
  <si>
    <t>Book value of property and equipment, less related debt</t>
  </si>
  <si>
    <t>21.</t>
  </si>
  <si>
    <t>TEMPORARILY RESTRICTED NET ASSETS</t>
  </si>
  <si>
    <t>22.</t>
  </si>
  <si>
    <t>PERMANENTLY RESTRICTED NET ASSETS</t>
  </si>
  <si>
    <t>TOTAL NET ASSETS</t>
  </si>
  <si>
    <t>TOTAL LIABILITIES AND NET ASSETS</t>
  </si>
  <si>
    <t>FINANCIAL RATIOS</t>
  </si>
  <si>
    <t>LIQUID NET ASSETS</t>
  </si>
  <si>
    <t>NUMBER OF DAYS OF LIQUID NET ASSETS</t>
  </si>
  <si>
    <t xml:space="preserve">INSTRUCTIONS TO COMPLETING PARISH FINANCIAL REPORT </t>
  </si>
  <si>
    <t>Note: all amounts should be entered in whole dollars only!</t>
  </si>
  <si>
    <t xml:space="preserve"> - </t>
  </si>
  <si>
    <t>Report currency on hand, which usually consists of petty cash.</t>
  </si>
  <si>
    <t>Generally, the parish should not hold large amounts of currency on hand and such amounts should be</t>
  </si>
  <si>
    <t>stored in a secured area.</t>
  </si>
  <si>
    <t>Cash on hand of less than $100 need not be reported.</t>
  </si>
  <si>
    <t xml:space="preserve">Report the book (e.g., checkbook balance) of all bank accounts that are not restricted by the donor for a </t>
  </si>
  <si>
    <t>specific purpose or time period.</t>
  </si>
  <si>
    <t xml:space="preserve">All such accounts of the parish should be included, even if not included in internal parish reports, </t>
  </si>
  <si>
    <t xml:space="preserve">     such as all committees, ECW, choir, altar guild, youth, men's and women's groups, capital campaigns </t>
  </si>
  <si>
    <t xml:space="preserve">     discretionary funds, nursery schools or child care centers.</t>
  </si>
  <si>
    <t>All bank accounts must be reconciled to the bank statement, with any adjustments made to the book</t>
  </si>
  <si>
    <t xml:space="preserve">balance as necessary as a result of the reconciliation process. The reconciled book balance </t>
  </si>
  <si>
    <t>should be reported here.</t>
  </si>
  <si>
    <t>Each individual account balance making up a pooled cash account should be reported as if it were a separate</t>
  </si>
  <si>
    <t>account (i.e., the unrestricted portion would be reported on line 1B, the restricted portion on line 1C,</t>
  </si>
  <si>
    <t>the endowment portion on line 1D, the portion held for others on line 1E).</t>
  </si>
  <si>
    <t>Money market mutual funds or brokerage cash type accounts appearing on brokerage statements with</t>
  </si>
  <si>
    <t>marketable securities may be included in line 2 (marketable securities)  or on line 1.</t>
  </si>
  <si>
    <r>
      <t xml:space="preserve">Bank accounts established by the </t>
    </r>
    <r>
      <rPr>
        <b/>
        <sz val="10"/>
        <rFont val="Times New Roman"/>
        <family val="1"/>
      </rPr>
      <t>parish</t>
    </r>
    <r>
      <rPr>
        <sz val="10"/>
        <rFont val="Times New Roman"/>
        <family val="1"/>
      </rPr>
      <t xml:space="preserve"> for a specific purpose (i.e., not restricted by an outside donor)</t>
    </r>
  </si>
  <si>
    <t>are considered to be unrestricted and should be included on this line.</t>
  </si>
  <si>
    <t>Bank accounts that are restricted by a donor for specific purposes or time period</t>
  </si>
  <si>
    <t xml:space="preserve">Report the book (e.g., checkbook balance) of all bank accounts that are restricted by the donor for a </t>
  </si>
  <si>
    <r>
      <t xml:space="preserve">Bank accounts established by the </t>
    </r>
    <r>
      <rPr>
        <b/>
        <sz val="10"/>
        <rFont val="Times New Roman"/>
        <family val="1"/>
      </rPr>
      <t>parish</t>
    </r>
    <r>
      <rPr>
        <sz val="10"/>
        <rFont val="Times New Roman"/>
        <family val="1"/>
      </rPr>
      <t xml:space="preserve"> for a specific purpose (i.e., </t>
    </r>
    <r>
      <rPr>
        <b/>
        <sz val="10"/>
        <rFont val="Times New Roman"/>
        <family val="1"/>
      </rPr>
      <t>not</t>
    </r>
    <r>
      <rPr>
        <sz val="10"/>
        <rFont val="Times New Roman"/>
        <family val="1"/>
      </rPr>
      <t xml:space="preserve"> restricted by an outside donor)</t>
    </r>
  </si>
  <si>
    <t>are considered to be unrestricted and should be included on line 1(B).</t>
  </si>
  <si>
    <t xml:space="preserve"> -</t>
  </si>
  <si>
    <t xml:space="preserve">Report the balance of any bank accounts that comprise gifts from outside donors where the </t>
  </si>
  <si>
    <t>principal amount must be maintained in perpetuity</t>
  </si>
  <si>
    <t>Usually endowment gifts are invested in marketable securities and reported on line 2(C).</t>
  </si>
  <si>
    <r>
      <t>CASH (</t>
    </r>
    <r>
      <rPr>
        <b/>
        <i/>
        <sz val="10"/>
        <rFont val="Times New Roman"/>
        <family val="1"/>
      </rPr>
      <t>Continued</t>
    </r>
    <r>
      <rPr>
        <b/>
        <sz val="10"/>
        <rFont val="Times New Roman"/>
        <family val="1"/>
      </rPr>
      <t>)</t>
    </r>
  </si>
  <si>
    <t>Report the balance of any bank accounts in which the parish is simply holding the monies for another</t>
  </si>
  <si>
    <t>party under a formal or informal custodial arrangement.</t>
  </si>
  <si>
    <t xml:space="preserve">All such accounts should be included, even if not included in internal parish reports. </t>
  </si>
  <si>
    <t>Report the fair market value of investments that have no donor restrictions</t>
  </si>
  <si>
    <t xml:space="preserve">All such investments of the parish should be included, even if not included in internal parish reports, </t>
  </si>
  <si>
    <t xml:space="preserve">     such as all committees, ECW, choir, alter guild, youth, men's and women's groups and discretionary</t>
  </si>
  <si>
    <t xml:space="preserve">     funds.</t>
  </si>
  <si>
    <t xml:space="preserve">     and discretionary funds.</t>
  </si>
  <si>
    <t xml:space="preserve">Each individual account balance making up a pooled investment account should be reported as if it were a </t>
  </si>
  <si>
    <t xml:space="preserve">separate account (i.e., the unrestricted portion would be reported on line 2A, the restricted portion on </t>
  </si>
  <si>
    <t>line 2B, the endowment portion on line 2C, the portion held for others on line 2D).</t>
  </si>
  <si>
    <t>-</t>
  </si>
  <si>
    <t>This also includes unrestricted investments held by the Diocese on behalf of the parish.</t>
  </si>
  <si>
    <r>
      <t xml:space="preserve">Report the fair market value of investments that represent gifts upon which </t>
    </r>
    <r>
      <rPr>
        <b/>
        <sz val="10"/>
        <rFont val="Times New Roman"/>
        <family val="1"/>
      </rPr>
      <t>the donor</t>
    </r>
    <r>
      <rPr>
        <sz val="10"/>
        <rFont val="Times New Roman"/>
        <family val="1"/>
      </rPr>
      <t xml:space="preserve"> has placed purpose</t>
    </r>
  </si>
  <si>
    <t xml:space="preserve">or time restrictions. </t>
  </si>
  <si>
    <r>
      <t xml:space="preserve">Do not include investments designated by the </t>
    </r>
    <r>
      <rPr>
        <b/>
        <sz val="10"/>
        <rFont val="Times New Roman"/>
        <family val="1"/>
      </rPr>
      <t xml:space="preserve">parish </t>
    </r>
    <r>
      <rPr>
        <sz val="10"/>
        <rFont val="Times New Roman"/>
        <family val="1"/>
      </rPr>
      <t xml:space="preserve">for a specific purpose or time period (i.e.. not </t>
    </r>
  </si>
  <si>
    <t xml:space="preserve">restricted by an outside donor). Investments designated by the parish are considered unrestricted </t>
  </si>
  <si>
    <t>and should be reported on line 2(A).</t>
  </si>
  <si>
    <t>This also includes investments restricted by donors and held by the Diocese on behalf of the parish.</t>
  </si>
  <si>
    <r>
      <t xml:space="preserve">Report the fair market value of investments that are comprised of gifts from </t>
    </r>
    <r>
      <rPr>
        <b/>
        <sz val="10"/>
        <rFont val="Times New Roman"/>
        <family val="1"/>
      </rPr>
      <t>outside donors</t>
    </r>
    <r>
      <rPr>
        <sz val="10"/>
        <rFont val="Times New Roman"/>
        <family val="1"/>
      </rPr>
      <t xml:space="preserve"> where the </t>
    </r>
  </si>
  <si>
    <t>principal amount must be maintained in perpetuity.</t>
  </si>
  <si>
    <t xml:space="preserve">As Connecticut has adopted the Uniform Prudent Management of Institutional Funds Act (UPMIFA), only </t>
  </si>
  <si>
    <t xml:space="preserve">the original gift amount must be maintained in perpetuity. Only the original gift amount should be </t>
  </si>
  <si>
    <t xml:space="preserve">reported here, if known. Any appreciation over the original gift should be reported on line 2(A) if the </t>
  </si>
  <si>
    <t>endowment income is unrestricted and on line 2(B) if purpose or time restricted.</t>
  </si>
  <si>
    <t>This also includes endowment investments held by the Diocese on behalf of the parish.</t>
  </si>
  <si>
    <r>
      <t xml:space="preserve">MARKETABLE SECURITIES  (INVESTMENTS) </t>
    </r>
    <r>
      <rPr>
        <b/>
        <i/>
        <sz val="10"/>
        <rFont val="Times New Roman"/>
        <family val="1"/>
      </rPr>
      <t>Continued</t>
    </r>
    <r>
      <rPr>
        <b/>
        <sz val="10"/>
        <rFont val="Times New Roman"/>
        <family val="1"/>
      </rPr>
      <t>)</t>
    </r>
  </si>
  <si>
    <t>Report the fair market value of investments in which the parish is simply holding the monies for another</t>
  </si>
  <si>
    <t xml:space="preserve">party under a formal or informal custodial arrangement (i.e., the parish is not entitled to the principal or  </t>
  </si>
  <si>
    <t>investment income).</t>
  </si>
  <si>
    <t xml:space="preserve">All such investments  should be included, even if not included in internal parish reports. </t>
  </si>
  <si>
    <t>line 2B, the endowment portion on line 2C, the portion held for others on line 2D)</t>
  </si>
  <si>
    <t>Pledges receivable - pledges still owed for the year 20__</t>
  </si>
  <si>
    <t>Report the total amount of pledges made for the year ended December 31, 20__ that have not been</t>
  </si>
  <si>
    <t>collected as of December 31, 20__.</t>
  </si>
  <si>
    <t>Do not include pledges that are doubtful of collection. Only include amounts reasonably</t>
  </si>
  <si>
    <t>expected to be collected</t>
  </si>
  <si>
    <t>Other receivables</t>
  </si>
  <si>
    <t xml:space="preserve">Report any other amounts that are receivable by the parish as of December 31, 20__ and describe the </t>
  </si>
  <si>
    <t>nature of those receivables</t>
  </si>
  <si>
    <t>Only include amounts which the parish reasonably expects to collect.</t>
  </si>
  <si>
    <t>Do not include amounts that depend on the parish doing something after December 31, 20__ in order</t>
  </si>
  <si>
    <t>earn such amounts</t>
  </si>
  <si>
    <t xml:space="preserve">Sometimes parishes will enter into mortgages in connection with clergy housing. </t>
  </si>
  <si>
    <t>Report the principal balance outstanding of any mortgages receivable by the parish.</t>
  </si>
  <si>
    <t>If detailed property records are not maintained, this section does not have to be completed. However, the</t>
  </si>
  <si>
    <t>Diocese recommends such records at least for insurance purposes.</t>
  </si>
  <si>
    <t>If detailed property records are maintained, indicate whether the amounts reported for each property</t>
  </si>
  <si>
    <t xml:space="preserve">are based on        - </t>
  </si>
  <si>
    <t>-historical costs</t>
  </si>
  <si>
    <t>-estimated value</t>
  </si>
  <si>
    <t>-appraised value</t>
  </si>
  <si>
    <t>If depreciation is calculated on property and equipment, enter the total accumulated depreciation on</t>
  </si>
  <si>
    <t>line 5(E). If depreciation is not calculated by the parish, leave line 5(E) blank.</t>
  </si>
  <si>
    <t>A perpetual trust is a situation where a donor establishes a trust, typically with a community foundation</t>
  </si>
  <si>
    <t>or bank trust department, the income from which is regularly distributed to one or more beneficiaries.</t>
  </si>
  <si>
    <t xml:space="preserve">The value of the parish's interest in the trust can be determined by calculating the present value of </t>
  </si>
  <si>
    <t xml:space="preserve">estimated income to be retained in the future, or by multiplying the fair value of the underlying </t>
  </si>
  <si>
    <t>investments by the parish's share of the trust. This information can be obtained from the trustee.</t>
  </si>
  <si>
    <r>
      <t>OTHER ASSETS (</t>
    </r>
    <r>
      <rPr>
        <b/>
        <i/>
        <sz val="10"/>
        <rFont val="Times New Roman"/>
        <family val="1"/>
      </rPr>
      <t>Continued</t>
    </r>
    <r>
      <rPr>
        <b/>
        <sz val="10"/>
        <rFont val="Times New Roman"/>
        <family val="1"/>
      </rPr>
      <t>)</t>
    </r>
  </si>
  <si>
    <t>A charitable annuity trust is a trust, typically held by a bank trust department, in which an</t>
  </si>
  <si>
    <t>individual or individuals are initial income beneficiaries and, when they die, the parish receives the</t>
  </si>
  <si>
    <t xml:space="preserve">remaining assets in the trust. </t>
  </si>
  <si>
    <t xml:space="preserve">These trusts should be reported by the parish at the present value of the expected trust payout. As </t>
  </si>
  <si>
    <t xml:space="preserve">this requires many assumptions including investment growth and life expectancy of the initial </t>
  </si>
  <si>
    <t>beneficiaries, it is recommended that the parish consult the trustee for the this valuation. If the</t>
  </si>
  <si>
    <t>amounts involved in the trust are not expected to be significant, no value needs to be reported.</t>
  </si>
  <si>
    <t>Other</t>
  </si>
  <si>
    <t xml:space="preserve">Describe any other parish assets not addressed above, and report the value on line 6(C). </t>
  </si>
  <si>
    <t xml:space="preserve">Report here the amount of the 20__ Diocesan pledge that had not been paid to the Diocese by </t>
  </si>
  <si>
    <t>December 31, 20__ and prior year pledge still outstanding.</t>
  </si>
  <si>
    <t>Report amounts payable to the Diocese and ECCEBT for group insurance coverage through December 31, 20__.</t>
  </si>
  <si>
    <t>Report amounts payable to the Diocese for property insurance coverage through December 31, 20__.</t>
  </si>
  <si>
    <t>Other accounts payable and accrued expenses</t>
  </si>
  <si>
    <t xml:space="preserve">Report the total of all amounts owed to others for goods received by the parish or services rendered to the </t>
  </si>
  <si>
    <t>parish on or before December 31, 20__ which were not paid by the parish until after December 31, 20__.</t>
  </si>
  <si>
    <t xml:space="preserve">The date on the invoice from the vendor is not relevant - what counts is when the vendor delivered the </t>
  </si>
  <si>
    <t>goods or services.</t>
  </si>
  <si>
    <t xml:space="preserve">If an invoice does not have a clean year end cut-off, report the prorated amount that applies to the period </t>
  </si>
  <si>
    <t xml:space="preserve">through December 31, 20__. For example, if there is an electricity bill for $400 that covers the period from </t>
  </si>
  <si>
    <t xml:space="preserve">December 16 of one year through January 15 of the next year, $200 ( i.e. one-half) would be included as an accounts </t>
  </si>
  <si>
    <t>payable.</t>
  </si>
  <si>
    <t>The easiest way to determine accounts payable is to review invoices supporting January (of the next year) cash</t>
  </si>
  <si>
    <t xml:space="preserve">disbursements, picking up as payables amounts the invoices show as pertaining to the year being audited. </t>
  </si>
  <si>
    <t xml:space="preserve">Report any pension payments which have not been remitted or in arrears to clergy and lay pension funds </t>
  </si>
  <si>
    <t>as of December 31, 20__.</t>
  </si>
  <si>
    <t>Accrued payroll represents payroll for days worked through December 31, 20__ that were not paid to the</t>
  </si>
  <si>
    <t xml:space="preserve">employee until the next year. For example, if an employee who works Monday-Friday was paid (gross) $600 for the </t>
  </si>
  <si>
    <t xml:space="preserve">period from December 30, 20__ through January 12 of the next year, 1 of the 10 days (i.e. 1/10ths), or $60 would </t>
  </si>
  <si>
    <t>represent accrued payroll as of  December 31, 20__.</t>
  </si>
  <si>
    <t>Accrued payroll is always measured using gross wages, not net pay.</t>
  </si>
  <si>
    <t>This amount consists of 2 items:</t>
  </si>
  <si>
    <t>Payroll taxes and withholdings for payroll paid on  or before December 31, 20__.</t>
  </si>
  <si>
    <t>Employer's payroll taxes only on accrued payroll.</t>
  </si>
  <si>
    <t xml:space="preserve">In computing the employer's payroll taxes on accrued payroll, simply follow the same calculation as with </t>
  </si>
  <si>
    <t>accrued payroll described above. For example, if the employer payroll taxes for the payroll example</t>
  </si>
  <si>
    <t>for line 8 were $30, the same prorating would yield accrued payroll taxes of $3.</t>
  </si>
  <si>
    <t>Report any contributions received prior to December 31, 20__ that relate to the next year or later years.</t>
  </si>
  <si>
    <t xml:space="preserve">Report any revenue received prior to December 31, 20__ that will not be earned until after </t>
  </si>
  <si>
    <t>December 31, 20__.</t>
  </si>
  <si>
    <t>Report the principal balance of  loans which are not secured by property and equipment.</t>
  </si>
  <si>
    <t>Loans secured by other items such as pledges receivable would be reported here.</t>
  </si>
  <si>
    <t>Report the principal balance of  loans which are secured by property and equipment.</t>
  </si>
  <si>
    <t>Typically, this would include loans used to finance the acquisition of property such as real estate</t>
  </si>
  <si>
    <t>mortgages, vehicle loans, copier or telephone system loans.</t>
  </si>
  <si>
    <t>FUNDS HELD FOR OTHERS</t>
  </si>
  <si>
    <t xml:space="preserve"> Do not enter an amount on this line.</t>
  </si>
  <si>
    <t>The template will post the total of lines 1(E) and 2(D) on this line.</t>
  </si>
  <si>
    <t>Describe any other parish liabilities not addressed above, and report the value on line 14.</t>
  </si>
  <si>
    <t>Enter total revenue reported on line A of the parochial report.</t>
  </si>
  <si>
    <t>Enter total revenue reported on line 6 of the parochial report.</t>
  </si>
  <si>
    <t>Enter total expenses reported on line 7 of the parochial report.</t>
  </si>
  <si>
    <t>calculate the financial ratios.</t>
  </si>
  <si>
    <t xml:space="preserve">Do not enter any amounts in this section. The template will make all necessary  </t>
  </si>
  <si>
    <t>calculation based on the amounts inputted for assets and liabilities.</t>
  </si>
  <si>
    <t xml:space="preserve">Do not enter any amounts in this section. The template will make all necessary </t>
  </si>
  <si>
    <t>calculations based on the amounts inputted for assets,  liabilities, and expenses.</t>
  </si>
  <si>
    <t xml:space="preserve">Enter total expenses reported on line B of the parochial report. This information is used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</si>
</sst>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18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CG Times (W1)"/>
    </font>
    <font>
      <b/>
      <i/>
      <sz val="11"/>
      <color indexed="10"/>
      <name val="Times New Roman"/>
      <family val="1"/>
    </font>
    <font>
      <b/>
      <i/>
      <sz val="10"/>
      <name val="Times New Roman"/>
      <family val="1"/>
    </font>
    <font>
      <b/>
      <sz val="10"/>
      <name val="CG Times"/>
      <family val="1"/>
    </font>
    <font>
      <sz val="10"/>
      <name val="Avenir LT Std 35 Light"/>
      <family val="2"/>
    </font>
    <font>
      <b/>
      <sz val="10"/>
      <name val="Avenir LT Std 35 Light"/>
      <family val="2"/>
    </font>
    <font>
      <b/>
      <sz val="12"/>
      <name val="Avenir LT Std 35 Light"/>
      <family val="2"/>
    </font>
    <font>
      <b/>
      <i/>
      <sz val="10"/>
      <color indexed="10"/>
      <name val="Avenir LT Std 35 Light"/>
      <family val="2"/>
    </font>
    <font>
      <u/>
      <sz val="9"/>
      <name val="Avenir LT Std 35 Light"/>
      <family val="2"/>
    </font>
    <font>
      <sz val="11"/>
      <name val="Avenir LT Std 35 Light"/>
      <family val="2"/>
    </font>
    <font>
      <b/>
      <i/>
      <sz val="12"/>
      <name val="Avenir LT Std 35 Light"/>
      <family val="2"/>
    </font>
    <font>
      <i/>
      <sz val="10"/>
      <name val="Avenir LT Std 35 Light"/>
      <family val="2"/>
    </font>
    <font>
      <b/>
      <i/>
      <sz val="10"/>
      <name val="Avenir LT Std 35 Light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52">
    <xf numFmtId="0" fontId="0" fillId="0" borderId="0" xfId="0"/>
    <xf numFmtId="0" fontId="3" fillId="0" borderId="0" xfId="0" applyFont="1"/>
    <xf numFmtId="0" fontId="3" fillId="0" borderId="0" xfId="0" quotePrefix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quotePrefix="1" applyFont="1"/>
    <xf numFmtId="0" fontId="3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0" xfId="0" quotePrefix="1" applyFont="1"/>
    <xf numFmtId="165" fontId="9" fillId="2" borderId="0" xfId="1" applyNumberFormat="1" applyFont="1" applyFill="1"/>
    <xf numFmtId="41" fontId="9" fillId="2" borderId="0" xfId="0" applyNumberFormat="1" applyFont="1" applyFill="1"/>
    <xf numFmtId="41" fontId="9" fillId="0" borderId="0" xfId="0" applyNumberFormat="1" applyFont="1"/>
    <xf numFmtId="41" fontId="9" fillId="2" borderId="1" xfId="0" applyNumberFormat="1" applyFont="1" applyFill="1" applyBorder="1"/>
    <xf numFmtId="41" fontId="9" fillId="0" borderId="2" xfId="0" applyNumberFormat="1" applyFont="1" applyBorder="1"/>
    <xf numFmtId="0" fontId="13" fillId="0" borderId="0" xfId="0" applyFont="1" applyAlignment="1">
      <alignment horizontal="center"/>
    </xf>
    <xf numFmtId="0" fontId="13" fillId="0" borderId="0" xfId="0" applyFont="1"/>
    <xf numFmtId="0" fontId="14" fillId="2" borderId="0" xfId="2" applyFont="1" applyFill="1" applyAlignment="1">
      <alignment horizontal="center"/>
    </xf>
    <xf numFmtId="0" fontId="9" fillId="2" borderId="1" xfId="0" applyFont="1" applyFill="1" applyBorder="1"/>
    <xf numFmtId="41" fontId="9" fillId="0" borderId="3" xfId="0" applyNumberFormat="1" applyFont="1" applyBorder="1"/>
    <xf numFmtId="0" fontId="10" fillId="0" borderId="0" xfId="0" applyFont="1"/>
    <xf numFmtId="42" fontId="9" fillId="0" borderId="4" xfId="0" applyNumberFormat="1" applyFont="1" applyBorder="1"/>
    <xf numFmtId="41" fontId="10" fillId="0" borderId="1" xfId="0" applyNumberFormat="1" applyFont="1" applyBorder="1" applyAlignment="1">
      <alignment horizontal="center"/>
    </xf>
    <xf numFmtId="42" fontId="9" fillId="0" borderId="0" xfId="0" applyNumberFormat="1" applyFont="1"/>
    <xf numFmtId="5" fontId="9" fillId="2" borderId="0" xfId="0" applyNumberFormat="1" applyFont="1" applyFill="1"/>
    <xf numFmtId="41" fontId="9" fillId="0" borderId="1" xfId="1" applyNumberFormat="1" applyFont="1" applyBorder="1"/>
    <xf numFmtId="0" fontId="17" fillId="0" borderId="0" xfId="0" applyFont="1"/>
    <xf numFmtId="42" fontId="9" fillId="2" borderId="4" xfId="0" applyNumberFormat="1" applyFont="1" applyFill="1" applyBorder="1"/>
    <xf numFmtId="0" fontId="9" fillId="0" borderId="1" xfId="0" applyFont="1" applyBorder="1"/>
    <xf numFmtId="41" fontId="9" fillId="0" borderId="1" xfId="0" applyNumberFormat="1" applyFont="1" applyBorder="1"/>
    <xf numFmtId="0" fontId="12" fillId="0" borderId="0" xfId="0" applyFont="1" applyAlignment="1">
      <alignment horizontal="center"/>
    </xf>
    <xf numFmtId="164" fontId="9" fillId="0" borderId="0" xfId="1" applyNumberFormat="1" applyFont="1"/>
    <xf numFmtId="0" fontId="9" fillId="0" borderId="4" xfId="0" applyFont="1" applyBorder="1"/>
    <xf numFmtId="0" fontId="9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3">
    <cellStyle name="Currency" xfId="1" builtinId="4"/>
    <cellStyle name="Normal" xfId="0" builtinId="0"/>
    <cellStyle name="Normal_Commercial Planning &amp; General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31</xdr:row>
          <xdr:rowOff>161925</xdr:rowOff>
        </xdr:from>
        <xdr:to>
          <xdr:col>7</xdr:col>
          <xdr:colOff>485775</xdr:colOff>
          <xdr:row>33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31</xdr:row>
          <xdr:rowOff>161925</xdr:rowOff>
        </xdr:from>
        <xdr:to>
          <xdr:col>8</xdr:col>
          <xdr:colOff>485775</xdr:colOff>
          <xdr:row>33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32</xdr:row>
          <xdr:rowOff>142875</xdr:rowOff>
        </xdr:from>
        <xdr:to>
          <xdr:col>8</xdr:col>
          <xdr:colOff>485775</xdr:colOff>
          <xdr:row>34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33</xdr:row>
          <xdr:rowOff>142875</xdr:rowOff>
        </xdr:from>
        <xdr:to>
          <xdr:col>8</xdr:col>
          <xdr:colOff>485775</xdr:colOff>
          <xdr:row>35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33</xdr:row>
          <xdr:rowOff>142875</xdr:rowOff>
        </xdr:from>
        <xdr:to>
          <xdr:col>7</xdr:col>
          <xdr:colOff>485775</xdr:colOff>
          <xdr:row>35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32</xdr:row>
          <xdr:rowOff>142875</xdr:rowOff>
        </xdr:from>
        <xdr:to>
          <xdr:col>7</xdr:col>
          <xdr:colOff>485775</xdr:colOff>
          <xdr:row>34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32</xdr:row>
          <xdr:rowOff>142875</xdr:rowOff>
        </xdr:from>
        <xdr:to>
          <xdr:col>6</xdr:col>
          <xdr:colOff>485775</xdr:colOff>
          <xdr:row>34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33</xdr:row>
          <xdr:rowOff>142875</xdr:rowOff>
        </xdr:from>
        <xdr:to>
          <xdr:col>6</xdr:col>
          <xdr:colOff>485775</xdr:colOff>
          <xdr:row>35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34</xdr:row>
          <xdr:rowOff>142875</xdr:rowOff>
        </xdr:from>
        <xdr:to>
          <xdr:col>6</xdr:col>
          <xdr:colOff>485775</xdr:colOff>
          <xdr:row>36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34</xdr:row>
          <xdr:rowOff>142875</xdr:rowOff>
        </xdr:from>
        <xdr:to>
          <xdr:col>7</xdr:col>
          <xdr:colOff>485775</xdr:colOff>
          <xdr:row>36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34</xdr:row>
          <xdr:rowOff>142875</xdr:rowOff>
        </xdr:from>
        <xdr:to>
          <xdr:col>8</xdr:col>
          <xdr:colOff>485775</xdr:colOff>
          <xdr:row>36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</xdr:row>
          <xdr:rowOff>161925</xdr:rowOff>
        </xdr:from>
        <xdr:to>
          <xdr:col>6</xdr:col>
          <xdr:colOff>485775</xdr:colOff>
          <xdr:row>33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143"/>
  <sheetViews>
    <sheetView showGridLines="0" tabSelected="1" zoomScale="145" zoomScaleNormal="145" workbookViewId="0">
      <selection activeCell="K142" sqref="K142"/>
    </sheetView>
  </sheetViews>
  <sheetFormatPr defaultColWidth="9.140625" defaultRowHeight="12.75"/>
  <cols>
    <col min="1" max="2" width="3.42578125" style="10" customWidth="1"/>
    <col min="3" max="3" width="3.140625" style="10" customWidth="1"/>
    <col min="4" max="4" width="3.5703125" style="10" customWidth="1"/>
    <col min="5" max="5" width="9.140625" style="10"/>
    <col min="6" max="6" width="10.85546875" style="10" customWidth="1"/>
    <col min="7" max="7" width="9" style="10" customWidth="1"/>
    <col min="8" max="8" width="18.5703125" style="10" customWidth="1"/>
    <col min="9" max="9" width="11.42578125" style="10" customWidth="1"/>
    <col min="10" max="10" width="6.85546875" style="10" customWidth="1"/>
    <col min="11" max="11" width="11.85546875" style="10" customWidth="1"/>
    <col min="12" max="16384" width="9.140625" style="10"/>
  </cols>
  <sheetData>
    <row r="1" spans="1:11">
      <c r="J1" s="48"/>
      <c r="K1" s="48"/>
    </row>
    <row r="2" spans="1:11" ht="15.75">
      <c r="A2" s="11" t="s">
        <v>0</v>
      </c>
      <c r="B2" s="11"/>
      <c r="D2" s="11"/>
      <c r="E2" s="11"/>
      <c r="F2" s="47" t="s">
        <v>1</v>
      </c>
      <c r="G2" s="47"/>
      <c r="H2" s="47"/>
      <c r="I2" s="47"/>
      <c r="J2" s="11"/>
      <c r="K2" s="11"/>
    </row>
    <row r="3" spans="1:11" ht="15.75">
      <c r="A3" s="11" t="s">
        <v>2</v>
      </c>
      <c r="B3" s="11"/>
      <c r="D3" s="11"/>
      <c r="E3" s="11"/>
      <c r="F3" s="47" t="s">
        <v>1</v>
      </c>
      <c r="G3" s="47"/>
      <c r="H3" s="47"/>
      <c r="I3" s="47"/>
      <c r="J3" s="11"/>
      <c r="K3" s="11"/>
    </row>
    <row r="4" spans="1:11" ht="15.7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15.75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>
      <c r="A7" s="46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>
      <c r="K8" s="12"/>
    </row>
    <row r="9" spans="1:11" ht="15.75">
      <c r="A9" s="47" t="s">
        <v>6</v>
      </c>
      <c r="B9" s="47"/>
      <c r="C9" s="47"/>
      <c r="D9" s="47"/>
      <c r="E9" s="47"/>
      <c r="F9" s="47"/>
      <c r="G9" s="47"/>
      <c r="H9" s="47"/>
      <c r="I9" s="47"/>
      <c r="K9" s="13" t="s">
        <v>7</v>
      </c>
    </row>
    <row r="10" spans="1:11">
      <c r="A10" s="14" t="s">
        <v>8</v>
      </c>
      <c r="B10" s="10" t="s">
        <v>9</v>
      </c>
    </row>
    <row r="11" spans="1:11">
      <c r="B11" s="10" t="s">
        <v>10</v>
      </c>
      <c r="C11" s="10" t="s">
        <v>11</v>
      </c>
      <c r="K11" s="15">
        <v>0</v>
      </c>
    </row>
    <row r="12" spans="1:11">
      <c r="B12" s="10" t="s">
        <v>12</v>
      </c>
      <c r="C12" s="10" t="s">
        <v>13</v>
      </c>
      <c r="K12" s="16"/>
    </row>
    <row r="13" spans="1:11">
      <c r="B13" s="10" t="s">
        <v>14</v>
      </c>
      <c r="C13" s="10" t="s">
        <v>15</v>
      </c>
      <c r="K13" s="17"/>
    </row>
    <row r="14" spans="1:11">
      <c r="D14" s="10" t="s">
        <v>16</v>
      </c>
      <c r="K14" s="16"/>
    </row>
    <row r="15" spans="1:11">
      <c r="B15" s="10" t="s">
        <v>17</v>
      </c>
      <c r="C15" s="10" t="s">
        <v>18</v>
      </c>
      <c r="K15" s="16"/>
    </row>
    <row r="16" spans="1:11">
      <c r="B16" s="10" t="s">
        <v>19</v>
      </c>
      <c r="C16" s="10" t="s">
        <v>20</v>
      </c>
      <c r="K16" s="18"/>
    </row>
    <row r="17" spans="1:11">
      <c r="K17" s="19">
        <f>SUM(K11:K16)</f>
        <v>0</v>
      </c>
    </row>
    <row r="18" spans="1:11">
      <c r="A18" s="14" t="s">
        <v>21</v>
      </c>
      <c r="B18" s="10" t="s">
        <v>22</v>
      </c>
      <c r="K18" s="17"/>
    </row>
    <row r="19" spans="1:11">
      <c r="B19" s="10" t="s">
        <v>10</v>
      </c>
      <c r="C19" s="10" t="s">
        <v>23</v>
      </c>
      <c r="K19" s="16"/>
    </row>
    <row r="20" spans="1:11">
      <c r="B20" s="10" t="s">
        <v>12</v>
      </c>
      <c r="C20" s="10" t="s">
        <v>24</v>
      </c>
      <c r="K20" s="16"/>
    </row>
    <row r="21" spans="1:11">
      <c r="B21" s="10" t="s">
        <v>14</v>
      </c>
      <c r="C21" s="10" t="s">
        <v>25</v>
      </c>
      <c r="K21" s="16"/>
    </row>
    <row r="22" spans="1:11">
      <c r="B22" s="10" t="s">
        <v>17</v>
      </c>
      <c r="C22" s="10" t="s">
        <v>26</v>
      </c>
      <c r="K22" s="16"/>
    </row>
    <row r="23" spans="1:11">
      <c r="K23" s="19">
        <f>SUM(K19:K22)</f>
        <v>0</v>
      </c>
    </row>
    <row r="24" spans="1:11">
      <c r="A24" s="14" t="s">
        <v>27</v>
      </c>
      <c r="B24" s="10" t="s">
        <v>28</v>
      </c>
      <c r="K24" s="17"/>
    </row>
    <row r="25" spans="1:11">
      <c r="B25" s="10" t="s">
        <v>10</v>
      </c>
      <c r="C25" s="10" t="s">
        <v>29</v>
      </c>
      <c r="K25" s="16"/>
    </row>
    <row r="26" spans="1:11">
      <c r="B26" s="10" t="s">
        <v>10</v>
      </c>
      <c r="C26" s="10" t="s">
        <v>30</v>
      </c>
      <c r="G26" s="49"/>
      <c r="H26" s="49"/>
      <c r="I26" s="49"/>
      <c r="K26" s="18"/>
    </row>
    <row r="27" spans="1:11">
      <c r="G27" s="12"/>
      <c r="H27" s="12"/>
      <c r="I27" s="12"/>
      <c r="K27" s="19">
        <f>SUM(K25:K26)</f>
        <v>0</v>
      </c>
    </row>
    <row r="28" spans="1:11">
      <c r="K28" s="17"/>
    </row>
    <row r="29" spans="1:11">
      <c r="A29" s="14" t="s">
        <v>31</v>
      </c>
      <c r="B29" s="10" t="s">
        <v>32</v>
      </c>
      <c r="K29" s="16"/>
    </row>
    <row r="30" spans="1:11">
      <c r="K30" s="17"/>
    </row>
    <row r="31" spans="1:11">
      <c r="A31" s="14" t="s">
        <v>33</v>
      </c>
      <c r="B31" s="10" t="s">
        <v>34</v>
      </c>
      <c r="K31" s="17"/>
    </row>
    <row r="32" spans="1:11">
      <c r="A32" s="14"/>
      <c r="B32" s="10" t="s">
        <v>35</v>
      </c>
      <c r="G32" s="20" t="s">
        <v>36</v>
      </c>
      <c r="H32" s="21" t="s">
        <v>37</v>
      </c>
      <c r="I32" s="20" t="s">
        <v>38</v>
      </c>
      <c r="K32" s="17"/>
    </row>
    <row r="33" spans="1:11" ht="14.25">
      <c r="B33" s="10" t="s">
        <v>10</v>
      </c>
      <c r="C33" s="10" t="s">
        <v>39</v>
      </c>
      <c r="G33" s="22"/>
      <c r="H33" s="22"/>
      <c r="I33" s="22"/>
      <c r="K33" s="16"/>
    </row>
    <row r="34" spans="1:11" ht="14.25">
      <c r="B34" s="10" t="s">
        <v>12</v>
      </c>
      <c r="C34" s="10" t="s">
        <v>40</v>
      </c>
      <c r="G34" s="22"/>
      <c r="H34" s="22"/>
      <c r="I34" s="22"/>
      <c r="K34" s="16"/>
    </row>
    <row r="35" spans="1:11" ht="14.25">
      <c r="B35" s="10" t="s">
        <v>14</v>
      </c>
      <c r="C35" s="10" t="s">
        <v>41</v>
      </c>
      <c r="G35" s="22"/>
      <c r="H35" s="22"/>
      <c r="I35" s="22"/>
      <c r="K35" s="16"/>
    </row>
    <row r="36" spans="1:11" ht="14.25">
      <c r="B36" s="10" t="s">
        <v>17</v>
      </c>
      <c r="C36" s="10" t="s">
        <v>42</v>
      </c>
      <c r="F36" s="23"/>
      <c r="G36" s="22"/>
      <c r="H36" s="22"/>
      <c r="I36" s="22"/>
      <c r="K36" s="18"/>
    </row>
    <row r="37" spans="1:11">
      <c r="K37" s="24">
        <f>SUM(K33:K36)</f>
        <v>0</v>
      </c>
    </row>
    <row r="38" spans="1:11">
      <c r="B38" s="10" t="s">
        <v>19</v>
      </c>
      <c r="C38" s="10" t="s">
        <v>43</v>
      </c>
      <c r="K38" s="16"/>
    </row>
    <row r="39" spans="1:11">
      <c r="K39" s="19">
        <f>K37-K38</f>
        <v>0</v>
      </c>
    </row>
    <row r="40" spans="1:11">
      <c r="K40" s="17"/>
    </row>
    <row r="41" spans="1:11">
      <c r="A41" s="14" t="s">
        <v>44</v>
      </c>
      <c r="B41" s="10" t="s">
        <v>45</v>
      </c>
      <c r="K41" s="17"/>
    </row>
    <row r="42" spans="1:11">
      <c r="B42" s="10" t="s">
        <v>10</v>
      </c>
      <c r="C42" s="10" t="s">
        <v>46</v>
      </c>
      <c r="K42" s="16"/>
    </row>
    <row r="43" spans="1:11">
      <c r="B43" s="10" t="s">
        <v>12</v>
      </c>
      <c r="C43" s="10" t="s">
        <v>47</v>
      </c>
      <c r="K43" s="16"/>
    </row>
    <row r="44" spans="1:11">
      <c r="B44" s="10" t="s">
        <v>14</v>
      </c>
      <c r="C44" s="10" t="s">
        <v>42</v>
      </c>
      <c r="G44" s="49"/>
      <c r="H44" s="49"/>
      <c r="I44" s="49"/>
      <c r="K44" s="16"/>
    </row>
    <row r="45" spans="1:11">
      <c r="G45" s="12"/>
      <c r="H45" s="12"/>
      <c r="I45" s="12"/>
      <c r="K45" s="19">
        <f>SUM(K42:K44)</f>
        <v>0</v>
      </c>
    </row>
    <row r="46" spans="1:11">
      <c r="G46" s="12"/>
      <c r="H46" s="12"/>
      <c r="I46" s="12"/>
      <c r="K46" s="17"/>
    </row>
    <row r="47" spans="1:11" ht="13.5" thickBot="1">
      <c r="G47" s="25" t="s">
        <v>48</v>
      </c>
      <c r="K47" s="26">
        <f>K17+K23+K27+K29+K39+K45</f>
        <v>0</v>
      </c>
    </row>
    <row r="48" spans="1:11" ht="13.5" thickTop="1">
      <c r="K48" s="17"/>
    </row>
    <row r="49" spans="1:11">
      <c r="K49" s="17"/>
    </row>
    <row r="50" spans="1:11" ht="15.75">
      <c r="A50" s="11" t="s">
        <v>0</v>
      </c>
      <c r="B50" s="11"/>
      <c r="D50" s="11"/>
      <c r="E50" s="11"/>
      <c r="F50" s="47" t="str">
        <f>+F2</f>
        <v xml:space="preserve"> </v>
      </c>
      <c r="G50" s="47"/>
      <c r="H50" s="47"/>
      <c r="I50" s="47"/>
      <c r="J50" s="11"/>
      <c r="K50" s="11"/>
    </row>
    <row r="51" spans="1:11" ht="15.75">
      <c r="A51" s="11" t="s">
        <v>2</v>
      </c>
      <c r="B51" s="11"/>
      <c r="D51" s="11"/>
      <c r="E51" s="11"/>
      <c r="F51" s="47" t="str">
        <f>+F3</f>
        <v xml:space="preserve"> </v>
      </c>
      <c r="G51" s="47"/>
      <c r="H51" s="47"/>
      <c r="I51" s="47"/>
      <c r="J51" s="11"/>
      <c r="K51" s="11"/>
    </row>
    <row r="52" spans="1:11" ht="15.75">
      <c r="A52" s="44" t="s">
        <v>49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</row>
    <row r="53" spans="1:11" ht="15.75">
      <c r="A53" s="44" t="s">
        <v>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</row>
    <row r="54" spans="1:11">
      <c r="K54" s="17"/>
    </row>
    <row r="55" spans="1:11" ht="15.75">
      <c r="A55" s="47" t="s">
        <v>50</v>
      </c>
      <c r="B55" s="47"/>
      <c r="C55" s="47"/>
      <c r="D55" s="47"/>
      <c r="E55" s="47"/>
      <c r="F55" s="47"/>
      <c r="G55" s="47"/>
      <c r="H55" s="47"/>
      <c r="I55" s="47"/>
      <c r="K55" s="27" t="s">
        <v>7</v>
      </c>
    </row>
    <row r="56" spans="1:11">
      <c r="K56" s="17"/>
    </row>
    <row r="57" spans="1:11">
      <c r="A57" s="14" t="s">
        <v>51</v>
      </c>
      <c r="B57" s="10" t="s">
        <v>52</v>
      </c>
      <c r="K57" s="28"/>
    </row>
    <row r="58" spans="1:11">
      <c r="A58" s="14"/>
      <c r="B58" s="10" t="s">
        <v>10</v>
      </c>
      <c r="C58" s="10" t="s">
        <v>53</v>
      </c>
      <c r="K58" s="29">
        <v>0</v>
      </c>
    </row>
    <row r="59" spans="1:11">
      <c r="A59" s="14"/>
      <c r="B59" s="10" t="s">
        <v>12</v>
      </c>
      <c r="C59" s="10" t="s">
        <v>54</v>
      </c>
      <c r="K59" s="16"/>
    </row>
    <row r="60" spans="1:11">
      <c r="A60" s="14"/>
      <c r="B60" s="10" t="s">
        <v>14</v>
      </c>
      <c r="C60" s="10" t="s">
        <v>55</v>
      </c>
      <c r="K60" s="16"/>
    </row>
    <row r="61" spans="1:11">
      <c r="A61" s="14"/>
      <c r="B61" s="10" t="s">
        <v>17</v>
      </c>
      <c r="C61" s="10" t="s">
        <v>56</v>
      </c>
      <c r="K61" s="16"/>
    </row>
    <row r="62" spans="1:11">
      <c r="A62" s="14"/>
      <c r="K62" s="19">
        <f>SUM(K57:K61)</f>
        <v>0</v>
      </c>
    </row>
    <row r="63" spans="1:11">
      <c r="A63" s="14"/>
      <c r="K63" s="17"/>
    </row>
    <row r="64" spans="1:11">
      <c r="A64" s="14" t="s">
        <v>57</v>
      </c>
      <c r="B64" s="10" t="s">
        <v>58</v>
      </c>
      <c r="K64" s="16"/>
    </row>
    <row r="65" spans="1:11">
      <c r="K65" s="17"/>
    </row>
    <row r="66" spans="1:11">
      <c r="A66" s="14" t="s">
        <v>59</v>
      </c>
      <c r="B66" s="10" t="s">
        <v>60</v>
      </c>
      <c r="K66" s="16"/>
    </row>
    <row r="67" spans="1:11">
      <c r="A67" s="14"/>
      <c r="K67" s="17"/>
    </row>
    <row r="68" spans="1:11">
      <c r="A68" s="14" t="s">
        <v>61</v>
      </c>
      <c r="B68" s="10" t="s">
        <v>62</v>
      </c>
      <c r="K68" s="16"/>
    </row>
    <row r="69" spans="1:11">
      <c r="K69" s="17"/>
    </row>
    <row r="70" spans="1:11">
      <c r="A70" s="14" t="s">
        <v>63</v>
      </c>
      <c r="B70" s="10" t="s">
        <v>64</v>
      </c>
      <c r="K70" s="17"/>
    </row>
    <row r="71" spans="1:11">
      <c r="A71" s="14"/>
      <c r="B71" s="10" t="s">
        <v>10</v>
      </c>
      <c r="C71" s="10" t="s">
        <v>65</v>
      </c>
      <c r="F71" s="49"/>
      <c r="G71" s="49"/>
      <c r="H71" s="49"/>
      <c r="K71" s="16"/>
    </row>
    <row r="72" spans="1:11">
      <c r="A72" s="14"/>
      <c r="B72" s="10" t="s">
        <v>12</v>
      </c>
      <c r="C72" s="10" t="s">
        <v>65</v>
      </c>
      <c r="F72" s="50"/>
      <c r="G72" s="50"/>
      <c r="H72" s="50"/>
      <c r="K72" s="16"/>
    </row>
    <row r="73" spans="1:11">
      <c r="A73" s="14"/>
      <c r="B73" s="10" t="s">
        <v>14</v>
      </c>
      <c r="C73" s="10" t="s">
        <v>65</v>
      </c>
      <c r="F73" s="50"/>
      <c r="G73" s="50"/>
      <c r="H73" s="50"/>
      <c r="K73" s="16"/>
    </row>
    <row r="74" spans="1:11">
      <c r="A74" s="14"/>
      <c r="B74" s="10" t="s">
        <v>17</v>
      </c>
      <c r="C74" s="10" t="s">
        <v>65</v>
      </c>
      <c r="F74" s="50"/>
      <c r="G74" s="50"/>
      <c r="H74" s="50"/>
      <c r="K74" s="16"/>
    </row>
    <row r="75" spans="1:11">
      <c r="K75" s="19">
        <f>SUM(K71:K74)</f>
        <v>0</v>
      </c>
    </row>
    <row r="76" spans="1:11">
      <c r="K76" s="17"/>
    </row>
    <row r="77" spans="1:11">
      <c r="A77" s="14" t="s">
        <v>66</v>
      </c>
      <c r="B77" s="10" t="s">
        <v>67</v>
      </c>
      <c r="K77" s="17"/>
    </row>
    <row r="78" spans="1:11">
      <c r="B78" s="10" t="s">
        <v>10</v>
      </c>
      <c r="C78" s="10" t="s">
        <v>68</v>
      </c>
      <c r="F78" s="49"/>
      <c r="G78" s="49"/>
      <c r="H78" s="49"/>
      <c r="K78" s="16"/>
    </row>
    <row r="79" spans="1:11">
      <c r="B79" s="10" t="s">
        <v>12</v>
      </c>
      <c r="C79" s="10" t="s">
        <v>65</v>
      </c>
      <c r="F79" s="50"/>
      <c r="G79" s="50"/>
      <c r="H79" s="50"/>
      <c r="K79" s="16"/>
    </row>
    <row r="80" spans="1:11">
      <c r="B80" s="10" t="s">
        <v>14</v>
      </c>
      <c r="C80" s="10" t="s">
        <v>65</v>
      </c>
      <c r="F80" s="50"/>
      <c r="G80" s="50"/>
      <c r="H80" s="50"/>
      <c r="K80" s="16"/>
    </row>
    <row r="81" spans="1:11">
      <c r="B81" s="10" t="s">
        <v>17</v>
      </c>
      <c r="C81" s="10" t="s">
        <v>65</v>
      </c>
      <c r="F81" s="50"/>
      <c r="G81" s="50"/>
      <c r="H81" s="50"/>
      <c r="K81" s="16"/>
    </row>
    <row r="82" spans="1:11">
      <c r="K82" s="19">
        <f>SUM(K78:K81)</f>
        <v>0</v>
      </c>
    </row>
    <row r="83" spans="1:11">
      <c r="K83" s="17"/>
    </row>
    <row r="84" spans="1:11">
      <c r="A84" s="14" t="s">
        <v>69</v>
      </c>
      <c r="B84" s="10" t="s">
        <v>70</v>
      </c>
      <c r="K84" s="17">
        <f>K16+K22</f>
        <v>0</v>
      </c>
    </row>
    <row r="85" spans="1:11">
      <c r="K85" s="17"/>
    </row>
    <row r="86" spans="1:11">
      <c r="A86" s="14" t="s">
        <v>71</v>
      </c>
      <c r="B86" s="10" t="s">
        <v>72</v>
      </c>
      <c r="K86" s="17"/>
    </row>
    <row r="87" spans="1:11">
      <c r="B87" s="10" t="s">
        <v>73</v>
      </c>
      <c r="F87" s="49"/>
      <c r="G87" s="49"/>
      <c r="H87" s="49"/>
      <c r="K87" s="18"/>
    </row>
    <row r="88" spans="1:11">
      <c r="K88" s="17"/>
    </row>
    <row r="89" spans="1:11">
      <c r="G89" s="25" t="s">
        <v>74</v>
      </c>
      <c r="K89" s="30">
        <f>K62+K64+K66+K68+K75+K82+K84+K87</f>
        <v>0</v>
      </c>
    </row>
    <row r="90" spans="1:11">
      <c r="G90" s="25"/>
      <c r="K90" s="17"/>
    </row>
    <row r="91" spans="1:11">
      <c r="G91" s="25"/>
      <c r="K91" s="17"/>
    </row>
    <row r="92" spans="1:11">
      <c r="A92" s="25" t="s">
        <v>75</v>
      </c>
      <c r="F92" s="31" t="s">
        <v>76</v>
      </c>
      <c r="G92" s="25"/>
      <c r="K92" s="17"/>
    </row>
    <row r="93" spans="1:11">
      <c r="G93" s="25"/>
      <c r="K93" s="17"/>
    </row>
    <row r="94" spans="1:11" ht="13.5" thickBot="1">
      <c r="A94" s="38" t="s">
        <v>77</v>
      </c>
      <c r="B94" s="10" t="s">
        <v>78</v>
      </c>
      <c r="G94" s="25"/>
      <c r="I94" s="32"/>
      <c r="K94" s="17"/>
    </row>
    <row r="95" spans="1:11" ht="13.5" thickTop="1">
      <c r="G95" s="25"/>
      <c r="K95" s="17"/>
    </row>
    <row r="96" spans="1:11" ht="13.5" thickBot="1">
      <c r="A96" s="38" t="s">
        <v>79</v>
      </c>
      <c r="B96" s="10" t="s">
        <v>80</v>
      </c>
      <c r="G96" s="25"/>
      <c r="I96" s="32"/>
      <c r="K96" s="17"/>
    </row>
    <row r="97" spans="1:11" ht="13.5" thickTop="1">
      <c r="G97" s="25"/>
      <c r="K97" s="17"/>
    </row>
    <row r="98" spans="1:11" ht="13.5" thickBot="1">
      <c r="A98" s="38" t="s">
        <v>81</v>
      </c>
      <c r="B98" s="10" t="s">
        <v>82</v>
      </c>
      <c r="G98" s="25"/>
      <c r="I98" s="32"/>
      <c r="K98" s="17"/>
    </row>
    <row r="99" spans="1:11" ht="13.5" thickTop="1">
      <c r="G99" s="25"/>
      <c r="K99" s="17"/>
    </row>
    <row r="100" spans="1:11" ht="13.5" thickBot="1">
      <c r="A100" s="38" t="s">
        <v>83</v>
      </c>
      <c r="B100" s="10" t="s">
        <v>84</v>
      </c>
      <c r="G100" s="25"/>
      <c r="I100" s="32"/>
      <c r="K100" s="17"/>
    </row>
    <row r="101" spans="1:11" ht="13.5" thickTop="1">
      <c r="G101" s="25"/>
      <c r="K101" s="17"/>
    </row>
    <row r="103" spans="1:11">
      <c r="G103" s="25"/>
      <c r="K103" s="17"/>
    </row>
    <row r="105" spans="1:11">
      <c r="G105" s="25"/>
      <c r="K105" s="17"/>
    </row>
    <row r="107" spans="1:11" ht="13.5" customHeight="1">
      <c r="G107" s="25"/>
      <c r="K107" s="17"/>
    </row>
    <row r="108" spans="1:11" ht="15.75">
      <c r="A108" s="11" t="s">
        <v>0</v>
      </c>
      <c r="B108" s="11"/>
      <c r="D108" s="11"/>
      <c r="E108" s="11"/>
      <c r="F108" s="47" t="str">
        <f>+F2</f>
        <v xml:space="preserve"> </v>
      </c>
      <c r="G108" s="47"/>
      <c r="H108" s="47"/>
      <c r="I108" s="47"/>
      <c r="J108" s="11"/>
      <c r="K108" s="11"/>
    </row>
    <row r="109" spans="1:11" ht="15.75">
      <c r="A109" s="11" t="s">
        <v>2</v>
      </c>
      <c r="B109" s="11"/>
      <c r="D109" s="11"/>
      <c r="E109" s="11"/>
      <c r="F109" s="47" t="str">
        <f>+F3</f>
        <v xml:space="preserve"> </v>
      </c>
      <c r="G109" s="47"/>
      <c r="H109" s="47"/>
      <c r="I109" s="47"/>
      <c r="J109" s="11"/>
      <c r="K109" s="11"/>
    </row>
    <row r="110" spans="1:11" ht="15.75">
      <c r="A110" s="44" t="s">
        <v>49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1" ht="15.75">
      <c r="A111" s="44" t="s">
        <v>4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1:11">
      <c r="G112" s="25"/>
      <c r="K112" s="17"/>
    </row>
    <row r="113" spans="1:11">
      <c r="G113" s="25"/>
      <c r="K113" s="17"/>
    </row>
    <row r="114" spans="1:11">
      <c r="G114" s="25"/>
      <c r="K114" s="17"/>
    </row>
    <row r="115" spans="1:11">
      <c r="G115" s="25"/>
      <c r="K115" s="17"/>
    </row>
    <row r="116" spans="1:11" ht="15.75">
      <c r="A116" s="47" t="s">
        <v>85</v>
      </c>
      <c r="B116" s="47"/>
      <c r="C116" s="47"/>
      <c r="D116" s="47"/>
      <c r="E116" s="47"/>
      <c r="F116" s="47"/>
      <c r="G116" s="47"/>
      <c r="H116" s="47"/>
      <c r="I116" s="47"/>
      <c r="J116" s="33"/>
      <c r="K116" s="34"/>
    </row>
    <row r="117" spans="1:11">
      <c r="A117" s="51" t="s">
        <v>86</v>
      </c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1:1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</row>
    <row r="119" spans="1:11">
      <c r="A119" s="14" t="s">
        <v>87</v>
      </c>
      <c r="B119" s="10" t="s">
        <v>88</v>
      </c>
      <c r="K119" s="17"/>
    </row>
    <row r="120" spans="1:11">
      <c r="B120" s="10" t="s">
        <v>10</v>
      </c>
      <c r="C120" s="10" t="s">
        <v>89</v>
      </c>
      <c r="K120" s="36">
        <f>K11+K12+K19+K27+K29+K44-K62-K64-K66-K68-K75-K87</f>
        <v>0</v>
      </c>
    </row>
    <row r="121" spans="1:11">
      <c r="B121" s="10" t="s">
        <v>12</v>
      </c>
      <c r="C121" s="10" t="s">
        <v>90</v>
      </c>
      <c r="K121" s="17">
        <f>K39-K82</f>
        <v>0</v>
      </c>
    </row>
    <row r="122" spans="1:11">
      <c r="K122" s="19">
        <f>SUM(K120:K121)</f>
        <v>0</v>
      </c>
    </row>
    <row r="123" spans="1:11">
      <c r="K123" s="17"/>
    </row>
    <row r="124" spans="1:11">
      <c r="A124" s="14" t="s">
        <v>91</v>
      </c>
      <c r="B124" s="10" t="s">
        <v>92</v>
      </c>
      <c r="K124" s="17">
        <f>K14+K20</f>
        <v>0</v>
      </c>
    </row>
    <row r="125" spans="1:11">
      <c r="K125" s="17"/>
    </row>
    <row r="126" spans="1:11">
      <c r="A126" s="14" t="s">
        <v>93</v>
      </c>
      <c r="B126" s="10" t="s">
        <v>94</v>
      </c>
      <c r="K126" s="34">
        <f>K15+K21+K42+K43</f>
        <v>0</v>
      </c>
    </row>
    <row r="127" spans="1:11">
      <c r="A127" s="14"/>
      <c r="K127" s="17"/>
    </row>
    <row r="128" spans="1:11">
      <c r="G128" s="25" t="s">
        <v>95</v>
      </c>
      <c r="K128" s="34">
        <f>K122+K124+K126</f>
        <v>0</v>
      </c>
    </row>
    <row r="129" spans="1:11">
      <c r="G129" s="25"/>
      <c r="K129" s="17"/>
    </row>
    <row r="130" spans="1:11" ht="13.5" thickBot="1">
      <c r="G130" s="25" t="s">
        <v>96</v>
      </c>
      <c r="K130" s="26">
        <f>K128+K89</f>
        <v>0</v>
      </c>
    </row>
    <row r="131" spans="1:11" ht="13.5" thickTop="1">
      <c r="K131" s="17"/>
    </row>
    <row r="132" spans="1:11">
      <c r="K132" s="17"/>
    </row>
    <row r="133" spans="1:11">
      <c r="K133" s="17"/>
    </row>
    <row r="134" spans="1:11" ht="15.75">
      <c r="A134" s="47" t="s">
        <v>97</v>
      </c>
      <c r="B134" s="47"/>
      <c r="C134" s="47"/>
      <c r="D134" s="47"/>
      <c r="E134" s="47"/>
      <c r="F134" s="47"/>
      <c r="G134" s="47"/>
      <c r="H134" s="47"/>
      <c r="I134" s="47"/>
      <c r="J134" s="33"/>
      <c r="K134" s="34"/>
    </row>
    <row r="135" spans="1:11">
      <c r="A135" s="51" t="s">
        <v>86</v>
      </c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1:1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</row>
    <row r="137" spans="1:1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</row>
    <row r="139" spans="1:11" ht="13.5" thickBot="1">
      <c r="B139" s="25" t="s">
        <v>98</v>
      </c>
      <c r="K139" s="26">
        <f>K120</f>
        <v>0</v>
      </c>
    </row>
    <row r="140" spans="1:11" ht="13.5" thickTop="1">
      <c r="B140" s="25"/>
    </row>
    <row r="141" spans="1:11">
      <c r="B141" s="25"/>
    </row>
    <row r="142" spans="1:11" ht="14.25" customHeight="1" thickBot="1">
      <c r="B142" s="25" t="s">
        <v>99</v>
      </c>
      <c r="K142" s="37" t="e">
        <f>(K120/I100)*365</f>
        <v>#DIV/0!</v>
      </c>
    </row>
    <row r="143" spans="1:11" ht="13.5" thickTop="1"/>
  </sheetData>
  <mergeCells count="32">
    <mergeCell ref="A110:K110"/>
    <mergeCell ref="A111:K111"/>
    <mergeCell ref="A135:K135"/>
    <mergeCell ref="A134:I134"/>
    <mergeCell ref="A117:K117"/>
    <mergeCell ref="F108:I108"/>
    <mergeCell ref="F73:H73"/>
    <mergeCell ref="F74:H74"/>
    <mergeCell ref="F51:I51"/>
    <mergeCell ref="A52:K52"/>
    <mergeCell ref="A53:K53"/>
    <mergeCell ref="F109:I109"/>
    <mergeCell ref="J1:K1"/>
    <mergeCell ref="F87:H87"/>
    <mergeCell ref="A116:I116"/>
    <mergeCell ref="F78:H78"/>
    <mergeCell ref="F79:H79"/>
    <mergeCell ref="F80:H80"/>
    <mergeCell ref="F81:H81"/>
    <mergeCell ref="F71:H71"/>
    <mergeCell ref="F72:H72"/>
    <mergeCell ref="A9:I9"/>
    <mergeCell ref="G26:I26"/>
    <mergeCell ref="G44:I44"/>
    <mergeCell ref="A55:I55"/>
    <mergeCell ref="F50:I50"/>
    <mergeCell ref="F2:I2"/>
    <mergeCell ref="A4:K4"/>
    <mergeCell ref="A6:K6"/>
    <mergeCell ref="A7:K7"/>
    <mergeCell ref="A5:K5"/>
    <mergeCell ref="F3:I3"/>
  </mergeCells>
  <phoneticPr fontId="0" type="noConversion"/>
  <pageMargins left="1" right="0.75" top="0.99" bottom="1.18" header="0.5" footer="0.5"/>
  <pageSetup scale="98" orientation="portrait" verticalDpi="300" r:id="rId1"/>
  <headerFooter alignWithMargins="0">
    <oddFooter>&amp;L&amp;"Times New Roman,Regular"&amp;8&amp;F
Run Date: &amp;D</oddFooter>
  </headerFooter>
  <rowBreaks count="2" manualBreakCount="2">
    <brk id="47" max="16383" man="1"/>
    <brk id="10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161925</xdr:colOff>
                    <xdr:row>31</xdr:row>
                    <xdr:rowOff>161925</xdr:rowOff>
                  </from>
                  <to>
                    <xdr:col>7</xdr:col>
                    <xdr:colOff>485775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161925</xdr:colOff>
                    <xdr:row>31</xdr:row>
                    <xdr:rowOff>161925</xdr:rowOff>
                  </from>
                  <to>
                    <xdr:col>8</xdr:col>
                    <xdr:colOff>485775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161925</xdr:colOff>
                    <xdr:row>32</xdr:row>
                    <xdr:rowOff>142875</xdr:rowOff>
                  </from>
                  <to>
                    <xdr:col>8</xdr:col>
                    <xdr:colOff>485775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161925</xdr:colOff>
                    <xdr:row>33</xdr:row>
                    <xdr:rowOff>142875</xdr:rowOff>
                  </from>
                  <to>
                    <xdr:col>8</xdr:col>
                    <xdr:colOff>485775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161925</xdr:colOff>
                    <xdr:row>33</xdr:row>
                    <xdr:rowOff>142875</xdr:rowOff>
                  </from>
                  <to>
                    <xdr:col>7</xdr:col>
                    <xdr:colOff>485775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161925</xdr:colOff>
                    <xdr:row>32</xdr:row>
                    <xdr:rowOff>142875</xdr:rowOff>
                  </from>
                  <to>
                    <xdr:col>7</xdr:col>
                    <xdr:colOff>485775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161925</xdr:colOff>
                    <xdr:row>32</xdr:row>
                    <xdr:rowOff>142875</xdr:rowOff>
                  </from>
                  <to>
                    <xdr:col>6</xdr:col>
                    <xdr:colOff>485775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161925</xdr:colOff>
                    <xdr:row>33</xdr:row>
                    <xdr:rowOff>142875</xdr:rowOff>
                  </from>
                  <to>
                    <xdr:col>6</xdr:col>
                    <xdr:colOff>485775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</xdr:col>
                    <xdr:colOff>161925</xdr:colOff>
                    <xdr:row>34</xdr:row>
                    <xdr:rowOff>142875</xdr:rowOff>
                  </from>
                  <to>
                    <xdr:col>6</xdr:col>
                    <xdr:colOff>485775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7</xdr:col>
                    <xdr:colOff>161925</xdr:colOff>
                    <xdr:row>34</xdr:row>
                    <xdr:rowOff>142875</xdr:rowOff>
                  </from>
                  <to>
                    <xdr:col>7</xdr:col>
                    <xdr:colOff>485775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161925</xdr:colOff>
                    <xdr:row>34</xdr:row>
                    <xdr:rowOff>142875</xdr:rowOff>
                  </from>
                  <to>
                    <xdr:col>8</xdr:col>
                    <xdr:colOff>485775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6</xdr:col>
                    <xdr:colOff>161925</xdr:colOff>
                    <xdr:row>31</xdr:row>
                    <xdr:rowOff>161925</xdr:rowOff>
                  </from>
                  <to>
                    <xdr:col>6</xdr:col>
                    <xdr:colOff>485775</xdr:colOff>
                    <xdr:row>33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7"/>
  <sheetViews>
    <sheetView showGridLines="0" view="pageBreakPreview" topLeftCell="A223" zoomScale="145" zoomScaleNormal="100" zoomScaleSheetLayoutView="145" workbookViewId="0">
      <selection activeCell="F245" sqref="F245"/>
    </sheetView>
  </sheetViews>
  <sheetFormatPr defaultRowHeight="12.75"/>
  <cols>
    <col min="1" max="1" width="3.5703125" customWidth="1"/>
    <col min="2" max="3" width="2.42578125" customWidth="1"/>
    <col min="4" max="4" width="2.85546875" customWidth="1"/>
    <col min="5" max="5" width="3.42578125" customWidth="1"/>
    <col min="12" max="12" width="4.42578125" customWidth="1"/>
    <col min="13" max="13" width="20.42578125" customWidth="1"/>
  </cols>
  <sheetData>
    <row r="1" spans="1:13" ht="15.75">
      <c r="A1" s="40" t="s">
        <v>100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5">
      <c r="A2" s="41" t="s">
        <v>101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>
      <c r="A3" s="42" t="s">
        <v>6</v>
      </c>
      <c r="B3" s="42"/>
      <c r="C3" s="42"/>
      <c r="D3" s="42"/>
      <c r="E3" s="42"/>
      <c r="F3" s="42"/>
      <c r="G3" s="4"/>
      <c r="H3" s="4"/>
      <c r="I3" s="4"/>
      <c r="J3" s="4"/>
      <c r="K3" s="4"/>
      <c r="L3" s="4"/>
      <c r="M3" s="4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5" t="s">
        <v>8</v>
      </c>
      <c r="B5" s="3" t="s">
        <v>9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3" t="s">
        <v>10</v>
      </c>
      <c r="C6" s="3" t="s">
        <v>11</v>
      </c>
      <c r="D6" s="3"/>
      <c r="E6" s="3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 t="s">
        <v>102</v>
      </c>
      <c r="D7" s="1" t="s">
        <v>103</v>
      </c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 t="s">
        <v>102</v>
      </c>
      <c r="D8" s="1" t="s">
        <v>104</v>
      </c>
      <c r="E8" s="1"/>
      <c r="F8" s="1"/>
      <c r="G8" s="1"/>
      <c r="H8" s="1"/>
      <c r="I8" s="1"/>
      <c r="J8" s="1"/>
      <c r="K8" s="1"/>
      <c r="L8" s="1"/>
      <c r="M8" s="1"/>
    </row>
    <row r="9" spans="1:13">
      <c r="A9" s="1"/>
      <c r="B9" s="1"/>
      <c r="C9" s="1"/>
      <c r="D9" s="1"/>
      <c r="E9" s="1" t="s">
        <v>105</v>
      </c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1"/>
      <c r="C10" s="1" t="s">
        <v>102</v>
      </c>
      <c r="D10" s="1" t="s">
        <v>106</v>
      </c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3" t="s">
        <v>12</v>
      </c>
      <c r="C12" s="3" t="s">
        <v>13</v>
      </c>
      <c r="D12" s="3"/>
      <c r="E12" s="3"/>
      <c r="F12" s="3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 t="s">
        <v>102</v>
      </c>
      <c r="D13" s="1" t="s">
        <v>107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 t="s">
        <v>108</v>
      </c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 t="s">
        <v>102</v>
      </c>
      <c r="D15" s="1" t="s">
        <v>109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 t="s">
        <v>110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 t="s">
        <v>111</v>
      </c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 t="s">
        <v>102</v>
      </c>
      <c r="D18" s="1" t="s">
        <v>112</v>
      </c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 t="s">
        <v>113</v>
      </c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 t="s">
        <v>114</v>
      </c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 t="s">
        <v>102</v>
      </c>
      <c r="D21" s="1" t="s">
        <v>115</v>
      </c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 t="s">
        <v>116</v>
      </c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 t="s">
        <v>117</v>
      </c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 t="s">
        <v>102</v>
      </c>
      <c r="D24" s="1" t="s">
        <v>118</v>
      </c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 t="s">
        <v>119</v>
      </c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 t="s">
        <v>102</v>
      </c>
      <c r="D26" s="1" t="s">
        <v>120</v>
      </c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 t="s">
        <v>121</v>
      </c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3" t="s">
        <v>14</v>
      </c>
      <c r="C29" s="3" t="s">
        <v>122</v>
      </c>
      <c r="D29" s="3"/>
      <c r="E29" s="3"/>
      <c r="F29" s="3"/>
      <c r="G29" s="3"/>
      <c r="H29" s="3"/>
      <c r="I29" s="3"/>
      <c r="J29" s="3"/>
      <c r="K29" s="1"/>
      <c r="L29" s="1"/>
      <c r="M29" s="1"/>
    </row>
    <row r="30" spans="1:13">
      <c r="A30" s="1"/>
      <c r="B30" s="1"/>
      <c r="C30" s="1" t="s">
        <v>102</v>
      </c>
      <c r="D30" s="1" t="s">
        <v>123</v>
      </c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 t="s">
        <v>108</v>
      </c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 t="s">
        <v>102</v>
      </c>
      <c r="D32" s="1" t="s">
        <v>109</v>
      </c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 t="s">
        <v>110</v>
      </c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 t="s">
        <v>111</v>
      </c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 t="s">
        <v>102</v>
      </c>
      <c r="D35" s="1" t="s">
        <v>112</v>
      </c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 t="s">
        <v>113</v>
      </c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 t="s">
        <v>114</v>
      </c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 t="s">
        <v>102</v>
      </c>
      <c r="D38" s="1" t="s">
        <v>115</v>
      </c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 t="s">
        <v>116</v>
      </c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 t="s">
        <v>117</v>
      </c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 t="s">
        <v>102</v>
      </c>
      <c r="D41" s="1" t="s">
        <v>124</v>
      </c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 t="s">
        <v>125</v>
      </c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3" t="s">
        <v>17</v>
      </c>
      <c r="C44" s="3" t="s">
        <v>18</v>
      </c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 t="s">
        <v>126</v>
      </c>
      <c r="D45" s="1" t="s">
        <v>127</v>
      </c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 t="s">
        <v>128</v>
      </c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 t="s">
        <v>102</v>
      </c>
      <c r="D47" s="1" t="s">
        <v>115</v>
      </c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 t="s">
        <v>116</v>
      </c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 t="s">
        <v>117</v>
      </c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 t="s">
        <v>102</v>
      </c>
      <c r="D50" s="1" t="s">
        <v>129</v>
      </c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3.5">
      <c r="A52" s="5" t="s">
        <v>8</v>
      </c>
      <c r="B52" s="3" t="s">
        <v>130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3" t="s">
        <v>19</v>
      </c>
      <c r="C53" s="3" t="s">
        <v>20</v>
      </c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 t="s">
        <v>102</v>
      </c>
      <c r="D54" s="1" t="s">
        <v>131</v>
      </c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 t="s">
        <v>132</v>
      </c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 t="s">
        <v>102</v>
      </c>
      <c r="D56" s="1" t="s">
        <v>133</v>
      </c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 t="s">
        <v>102</v>
      </c>
      <c r="D57" s="1" t="s">
        <v>112</v>
      </c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 t="s">
        <v>113</v>
      </c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 t="s">
        <v>114</v>
      </c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 t="s">
        <v>102</v>
      </c>
      <c r="D60" s="1" t="s">
        <v>115</v>
      </c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 t="s">
        <v>116</v>
      </c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 t="s">
        <v>117</v>
      </c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5" t="s">
        <v>21</v>
      </c>
      <c r="B64" s="3" t="s">
        <v>22</v>
      </c>
      <c r="C64" s="3"/>
      <c r="D64" s="3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3" t="s">
        <v>10</v>
      </c>
      <c r="C65" s="3" t="s">
        <v>23</v>
      </c>
      <c r="D65" s="3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 t="s">
        <v>126</v>
      </c>
      <c r="D66" s="1" t="s">
        <v>134</v>
      </c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 t="s">
        <v>102</v>
      </c>
      <c r="D67" s="1" t="s">
        <v>135</v>
      </c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 t="s">
        <v>136</v>
      </c>
      <c r="D68" s="1" t="s">
        <v>110</v>
      </c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 t="s">
        <v>137</v>
      </c>
      <c r="D69" s="1" t="s">
        <v>138</v>
      </c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 t="s">
        <v>102</v>
      </c>
      <c r="D70" s="1" t="s">
        <v>139</v>
      </c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 t="s">
        <v>140</v>
      </c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 t="s">
        <v>141</v>
      </c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6" t="s">
        <v>142</v>
      </c>
      <c r="D73" s="1" t="s">
        <v>143</v>
      </c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3" t="s">
        <v>12</v>
      </c>
      <c r="C75" s="3" t="s">
        <v>24</v>
      </c>
      <c r="D75" s="3"/>
      <c r="E75" s="3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 t="s">
        <v>102</v>
      </c>
      <c r="D76" s="1" t="s">
        <v>144</v>
      </c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 t="s">
        <v>145</v>
      </c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 t="s">
        <v>102</v>
      </c>
      <c r="D78" s="1" t="s">
        <v>135</v>
      </c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 t="s">
        <v>136</v>
      </c>
      <c r="D79" s="1" t="s">
        <v>110</v>
      </c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 t="s">
        <v>137</v>
      </c>
      <c r="D80" s="1" t="s">
        <v>138</v>
      </c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 t="s">
        <v>102</v>
      </c>
      <c r="D81" s="1" t="s">
        <v>139</v>
      </c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 t="s">
        <v>140</v>
      </c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 t="s">
        <v>141</v>
      </c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 t="s">
        <v>102</v>
      </c>
      <c r="D84" s="1" t="s">
        <v>146</v>
      </c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 t="s">
        <v>147</v>
      </c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 t="s">
        <v>148</v>
      </c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6" t="s">
        <v>142</v>
      </c>
      <c r="D87" s="1" t="s">
        <v>149</v>
      </c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3" t="s">
        <v>14</v>
      </c>
      <c r="C89" s="3" t="s">
        <v>25</v>
      </c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 t="s">
        <v>126</v>
      </c>
      <c r="D90" s="1" t="s">
        <v>150</v>
      </c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 t="s">
        <v>151</v>
      </c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 t="s">
        <v>102</v>
      </c>
      <c r="D92" s="1" t="s">
        <v>139</v>
      </c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 t="s">
        <v>140</v>
      </c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 t="s">
        <v>141</v>
      </c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 t="s">
        <v>102</v>
      </c>
      <c r="D95" s="1" t="s">
        <v>152</v>
      </c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 t="s">
        <v>153</v>
      </c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 t="s">
        <v>154</v>
      </c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 t="s">
        <v>155</v>
      </c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6" t="s">
        <v>142</v>
      </c>
      <c r="D99" s="1" t="s">
        <v>156</v>
      </c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3.5">
      <c r="A102" s="5" t="s">
        <v>21</v>
      </c>
      <c r="B102" s="3" t="s">
        <v>157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3" t="s">
        <v>17</v>
      </c>
      <c r="C103" s="3" t="s">
        <v>26</v>
      </c>
      <c r="D103" s="3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 t="s">
        <v>102</v>
      </c>
      <c r="D104" s="1" t="s">
        <v>158</v>
      </c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 t="s">
        <v>159</v>
      </c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 t="s">
        <v>160</v>
      </c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 t="s">
        <v>102</v>
      </c>
      <c r="D107" s="1" t="s">
        <v>161</v>
      </c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 t="s">
        <v>102</v>
      </c>
      <c r="D108" s="1" t="s">
        <v>139</v>
      </c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 t="s">
        <v>140</v>
      </c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 t="s">
        <v>162</v>
      </c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5" t="s">
        <v>27</v>
      </c>
      <c r="B113" s="3" t="s">
        <v>28</v>
      </c>
      <c r="C113" s="3"/>
      <c r="D113" s="3"/>
      <c r="E113" s="3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3" t="s">
        <v>10</v>
      </c>
      <c r="C114" s="3" t="s">
        <v>163</v>
      </c>
      <c r="D114" s="3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 t="s">
        <v>102</v>
      </c>
      <c r="D115" s="1" t="s">
        <v>164</v>
      </c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 t="s">
        <v>165</v>
      </c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 t="s">
        <v>102</v>
      </c>
      <c r="D117" s="1" t="s">
        <v>166</v>
      </c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 t="s">
        <v>167</v>
      </c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3" t="s">
        <v>12</v>
      </c>
      <c r="C120" s="3" t="s">
        <v>168</v>
      </c>
      <c r="D120" s="3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 t="s">
        <v>102</v>
      </c>
      <c r="D121" s="1" t="s">
        <v>169</v>
      </c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 t="s">
        <v>170</v>
      </c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 t="s">
        <v>102</v>
      </c>
      <c r="D123" s="1" t="s">
        <v>171</v>
      </c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 t="s">
        <v>102</v>
      </c>
      <c r="D124" s="1" t="s">
        <v>172</v>
      </c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 t="s">
        <v>173</v>
      </c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5" t="s">
        <v>31</v>
      </c>
      <c r="B128" s="3" t="s">
        <v>32</v>
      </c>
      <c r="C128" s="3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5"/>
      <c r="B129" s="3"/>
      <c r="C129" s="3" t="s">
        <v>102</v>
      </c>
      <c r="D129" s="1" t="s">
        <v>174</v>
      </c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 t="s">
        <v>102</v>
      </c>
      <c r="D130" s="1" t="s">
        <v>175</v>
      </c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5" t="s">
        <v>33</v>
      </c>
      <c r="B133" s="3" t="s">
        <v>34</v>
      </c>
      <c r="C133" s="3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 t="s">
        <v>102</v>
      </c>
      <c r="D134" s="1" t="s">
        <v>176</v>
      </c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 t="s">
        <v>177</v>
      </c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 t="s">
        <v>102</v>
      </c>
      <c r="D136" s="1" t="s">
        <v>178</v>
      </c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 t="s">
        <v>179</v>
      </c>
      <c r="F137" s="1"/>
      <c r="G137" s="2" t="s">
        <v>180</v>
      </c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2" t="s">
        <v>181</v>
      </c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2" t="s">
        <v>182</v>
      </c>
      <c r="H139" s="1"/>
      <c r="I139" s="1"/>
      <c r="J139" s="1"/>
      <c r="K139" s="1"/>
      <c r="L139" s="1"/>
      <c r="M139" s="1"/>
    </row>
    <row r="140" spans="1:13">
      <c r="A140" s="1"/>
      <c r="B140" s="1"/>
      <c r="C140" s="1" t="s">
        <v>102</v>
      </c>
      <c r="D140" s="1" t="s">
        <v>183</v>
      </c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 t="s">
        <v>184</v>
      </c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5" t="s">
        <v>44</v>
      </c>
      <c r="B144" s="3" t="s">
        <v>45</v>
      </c>
      <c r="C144" s="3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3" t="s">
        <v>10</v>
      </c>
      <c r="C145" s="3" t="s">
        <v>46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 t="s">
        <v>102</v>
      </c>
      <c r="D146" s="1" t="s">
        <v>185</v>
      </c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 t="s">
        <v>186</v>
      </c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 t="s">
        <v>126</v>
      </c>
      <c r="D148" s="1" t="s">
        <v>187</v>
      </c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 t="s">
        <v>188</v>
      </c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 t="s">
        <v>189</v>
      </c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3.5">
      <c r="A153" s="5" t="s">
        <v>44</v>
      </c>
      <c r="B153" s="3" t="s">
        <v>190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3" t="s">
        <v>12</v>
      </c>
      <c r="C154" s="3" t="s">
        <v>47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 t="s">
        <v>102</v>
      </c>
      <c r="D155" s="1" t="s">
        <v>191</v>
      </c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 t="s">
        <v>192</v>
      </c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 t="s">
        <v>193</v>
      </c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 t="s">
        <v>102</v>
      </c>
      <c r="D158" s="1" t="s">
        <v>194</v>
      </c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 t="s">
        <v>195</v>
      </c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 t="s">
        <v>196</v>
      </c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 t="s">
        <v>197</v>
      </c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5"/>
      <c r="B163" s="3" t="s">
        <v>14</v>
      </c>
      <c r="C163" s="3" t="s">
        <v>198</v>
      </c>
      <c r="D163" s="3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 t="s">
        <v>102</v>
      </c>
      <c r="D164" s="1" t="s">
        <v>199</v>
      </c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>
      <c r="A167" s="43" t="s">
        <v>50</v>
      </c>
      <c r="B167" s="43"/>
      <c r="C167" s="43"/>
      <c r="D167" s="43"/>
      <c r="E167" s="43"/>
      <c r="F167" s="43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5" t="s">
        <v>51</v>
      </c>
      <c r="B169" s="3" t="s">
        <v>52</v>
      </c>
      <c r="C169" s="3"/>
      <c r="D169" s="3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5"/>
      <c r="B170" s="3" t="s">
        <v>10</v>
      </c>
      <c r="C170" s="3" t="s">
        <v>53</v>
      </c>
      <c r="D170" s="3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5"/>
      <c r="B171" s="3"/>
      <c r="C171" s="7" t="s">
        <v>142</v>
      </c>
      <c r="D171" s="1" t="s">
        <v>200</v>
      </c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5"/>
      <c r="B172" s="3"/>
      <c r="C172" s="7"/>
      <c r="D172" s="1" t="s">
        <v>201</v>
      </c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5"/>
      <c r="B173" s="3"/>
      <c r="C173" s="3"/>
      <c r="D173" s="3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5"/>
      <c r="B174" s="3" t="s">
        <v>12</v>
      </c>
      <c r="C174" s="3" t="s">
        <v>54</v>
      </c>
      <c r="D174" s="3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5"/>
      <c r="B175" s="3"/>
      <c r="C175" s="6" t="s">
        <v>142</v>
      </c>
      <c r="D175" s="1" t="s">
        <v>202</v>
      </c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5"/>
      <c r="B176" s="3"/>
      <c r="C176" s="3"/>
      <c r="D176" s="3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5"/>
      <c r="B177" s="3" t="s">
        <v>14</v>
      </c>
      <c r="C177" s="3" t="s">
        <v>55</v>
      </c>
      <c r="D177" s="3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5"/>
      <c r="B178" s="3"/>
      <c r="C178" s="6" t="s">
        <v>142</v>
      </c>
      <c r="D178" s="1" t="s">
        <v>203</v>
      </c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5"/>
      <c r="B179" s="3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5"/>
      <c r="B180" s="3" t="s">
        <v>17</v>
      </c>
      <c r="C180" s="3" t="s">
        <v>204</v>
      </c>
      <c r="D180" s="3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 t="s">
        <v>102</v>
      </c>
      <c r="D181" s="1" t="s">
        <v>205</v>
      </c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 t="s">
        <v>206</v>
      </c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 t="s">
        <v>102</v>
      </c>
      <c r="D183" s="1" t="s">
        <v>207</v>
      </c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 t="s">
        <v>208</v>
      </c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 t="s">
        <v>102</v>
      </c>
      <c r="D185" s="1" t="s">
        <v>209</v>
      </c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 t="s">
        <v>210</v>
      </c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 t="s">
        <v>211</v>
      </c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 t="s">
        <v>212</v>
      </c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 t="s">
        <v>102</v>
      </c>
      <c r="D189" s="1" t="s">
        <v>213</v>
      </c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 t="s">
        <v>214</v>
      </c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 t="s">
        <v>102</v>
      </c>
      <c r="D191" s="1" t="s">
        <v>215</v>
      </c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 t="s">
        <v>216</v>
      </c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5" t="s">
        <v>57</v>
      </c>
      <c r="B194" s="3" t="s">
        <v>58</v>
      </c>
      <c r="C194" s="3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 t="s">
        <v>102</v>
      </c>
      <c r="C195" s="1" t="s">
        <v>217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 t="s">
        <v>218</v>
      </c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 t="s">
        <v>219</v>
      </c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 t="s">
        <v>220</v>
      </c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 t="s">
        <v>102</v>
      </c>
      <c r="C199" s="1" t="s">
        <v>221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5" t="s">
        <v>59</v>
      </c>
      <c r="B202" s="3" t="s">
        <v>60</v>
      </c>
      <c r="C202" s="3"/>
      <c r="D202" s="3"/>
      <c r="E202" s="3"/>
      <c r="F202" s="3"/>
      <c r="G202" s="3"/>
      <c r="H202" s="3"/>
      <c r="I202" s="1"/>
      <c r="J202" s="1"/>
      <c r="K202" s="1"/>
      <c r="L202" s="1"/>
      <c r="M202" s="1"/>
    </row>
    <row r="203" spans="1:13">
      <c r="A203" s="1"/>
      <c r="B203" s="1" t="s">
        <v>102</v>
      </c>
      <c r="C203" s="1" t="s">
        <v>222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 t="s">
        <v>102</v>
      </c>
      <c r="E204" s="1" t="s">
        <v>223</v>
      </c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 t="s">
        <v>102</v>
      </c>
      <c r="E205" s="1" t="s">
        <v>224</v>
      </c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 t="s">
        <v>102</v>
      </c>
      <c r="C206" s="1" t="s">
        <v>225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 t="s">
        <v>226</v>
      </c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 t="s">
        <v>227</v>
      </c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5" t="s">
        <v>61</v>
      </c>
      <c r="B211" s="3" t="s">
        <v>62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 t="s">
        <v>102</v>
      </c>
      <c r="C212" s="1" t="s">
        <v>228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 t="s">
        <v>102</v>
      </c>
      <c r="C213" s="1" t="s">
        <v>229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 t="s">
        <v>230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5" t="s">
        <v>63</v>
      </c>
      <c r="B217" s="3" t="s">
        <v>64</v>
      </c>
      <c r="C217" s="3"/>
      <c r="D217" s="3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 t="s">
        <v>102</v>
      </c>
      <c r="C218" s="1" t="s">
        <v>231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 t="s">
        <v>102</v>
      </c>
      <c r="C219" s="1" t="s">
        <v>232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5" t="s">
        <v>66</v>
      </c>
      <c r="B222" s="3" t="s">
        <v>67</v>
      </c>
      <c r="C222" s="3"/>
      <c r="D222" s="3"/>
      <c r="E222" s="3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 t="s">
        <v>102</v>
      </c>
      <c r="C223" s="1" t="s">
        <v>233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 t="s">
        <v>102</v>
      </c>
      <c r="C224" s="1" t="s">
        <v>234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 t="s">
        <v>235</v>
      </c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5" t="s">
        <v>69</v>
      </c>
      <c r="B228" s="3" t="s">
        <v>236</v>
      </c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 t="s">
        <v>102</v>
      </c>
      <c r="C229" s="1" t="s">
        <v>237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 t="s">
        <v>102</v>
      </c>
      <c r="C230" s="1" t="s">
        <v>238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5" t="s">
        <v>71</v>
      </c>
      <c r="B233" s="3" t="s">
        <v>72</v>
      </c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</row>
    <row r="234" spans="1:13">
      <c r="A234" s="1"/>
      <c r="B234" s="1" t="s">
        <v>102</v>
      </c>
      <c r="C234" s="1" t="s">
        <v>239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5"/>
      <c r="B237" s="3" t="s">
        <v>75</v>
      </c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 t="s">
        <v>102</v>
      </c>
      <c r="C238" s="1" t="s">
        <v>240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 t="s">
        <v>102</v>
      </c>
      <c r="C240" s="1" t="s">
        <v>241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 t="s">
        <v>102</v>
      </c>
      <c r="C242" s="1" t="s">
        <v>242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>
      <c r="A243" s="5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>
      <c r="A244" s="1"/>
      <c r="B244" s="1" t="s">
        <v>102</v>
      </c>
      <c r="C244" s="1" t="s">
        <v>248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>
      <c r="A245" s="1"/>
      <c r="B245" s="1"/>
      <c r="C245" s="1"/>
      <c r="D245" s="1" t="s">
        <v>243</v>
      </c>
      <c r="E245" s="1"/>
      <c r="F245" s="1"/>
      <c r="G245" s="1"/>
      <c r="H245" s="1"/>
      <c r="I245" s="1"/>
      <c r="J245" s="1"/>
      <c r="K245" s="1"/>
      <c r="L245" s="1"/>
      <c r="M245" s="1"/>
    </row>
    <row r="246" spans="1: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>
      <c r="A248" s="1"/>
      <c r="B248" s="39" t="s">
        <v>85</v>
      </c>
      <c r="C248" s="39"/>
      <c r="D248" s="39"/>
      <c r="E248" s="39"/>
      <c r="F248" s="39"/>
      <c r="G248" s="39"/>
      <c r="H248" s="1"/>
      <c r="I248" s="1"/>
      <c r="J248" s="1"/>
      <c r="K248" s="1"/>
      <c r="L248" s="1"/>
      <c r="M248" s="1"/>
    </row>
    <row r="249" spans="1: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3.5">
      <c r="A250" s="9"/>
      <c r="B250" s="1"/>
      <c r="C250" s="9" t="s">
        <v>244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3.5">
      <c r="A251" s="9"/>
      <c r="B251" s="1"/>
      <c r="C251" s="9" t="s">
        <v>245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3.5">
      <c r="A252" s="9"/>
      <c r="B252" s="1"/>
      <c r="C252" s="9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>
      <c r="B254" s="8" t="s">
        <v>97</v>
      </c>
    </row>
    <row r="256" spans="1:13" ht="13.5">
      <c r="C256" s="9" t="s">
        <v>246</v>
      </c>
    </row>
    <row r="257" spans="3:3" ht="13.5">
      <c r="C257" s="9" t="s">
        <v>247</v>
      </c>
    </row>
  </sheetData>
  <mergeCells count="5">
    <mergeCell ref="B248:G248"/>
    <mergeCell ref="A1:M1"/>
    <mergeCell ref="A2:M2"/>
    <mergeCell ref="A3:F3"/>
    <mergeCell ref="A167:F167"/>
  </mergeCells>
  <phoneticPr fontId="0" type="noConversion"/>
  <pageMargins left="0.6" right="0.5" top="1" bottom="0.75" header="0.5" footer="0.5"/>
  <pageSetup scale="92" orientation="portrait" verticalDpi="300" r:id="rId1"/>
  <headerFooter alignWithMargins="0">
    <oddFooter>&amp;L&amp;"Times New Roman,Regular"&amp;8&amp;F
Run Date &amp;D&amp;R&amp;P</oddFooter>
  </headerFooter>
  <rowBreaks count="4" manualBreakCount="4">
    <brk id="51" max="12" man="1"/>
    <brk id="101" max="12" man="1"/>
    <brk id="152" max="12" man="1"/>
    <brk id="20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Annual Financial Report</vt:lpstr>
      <vt:lpstr>Report Instructions</vt:lpstr>
      <vt:lpstr>'Report Instructions'!Print_Area</vt:lpstr>
    </vt:vector>
  </TitlesOfParts>
  <Manager/>
  <Company>dbco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Reed Risteen</dc:creator>
  <cp:keywords/>
  <dc:description/>
  <cp:lastModifiedBy>Gigi Leackfeldt</cp:lastModifiedBy>
  <cp:revision/>
  <dcterms:created xsi:type="dcterms:W3CDTF">2000-05-25T20:27:30Z</dcterms:created>
  <dcterms:modified xsi:type="dcterms:W3CDTF">2026-08-20T21:35:06Z</dcterms:modified>
  <cp:category/>
  <cp:contentStatus/>
</cp:coreProperties>
</file>